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2\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7" i="2"/>
  <c r="C18" i="2"/>
  <c r="C17" i="2" s="1"/>
  <c r="D18" i="2"/>
  <c r="E18" i="2"/>
  <c r="E19" i="2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10" i="2"/>
  <c r="E9" i="2" s="1"/>
  <c r="E7" i="2"/>
  <c r="E6" i="2" s="1"/>
  <c r="E20" i="2" l="1"/>
  <c r="D15" i="2"/>
  <c r="D12" i="2"/>
  <c r="D10" i="2"/>
  <c r="D7" i="2"/>
  <c r="D9" i="2" l="1"/>
  <c r="D14" i="2"/>
  <c r="D6" i="2"/>
  <c r="D20" i="2"/>
  <c r="C7" i="2"/>
  <c r="B7" i="2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C20" i="2" l="1"/>
  <c r="B14" i="2"/>
  <c r="G14" i="2" s="1"/>
  <c r="B10" i="2"/>
  <c r="B9" i="2" l="1"/>
  <c r="G10" i="2"/>
  <c r="F10" i="2"/>
  <c r="F14" i="2"/>
  <c r="B20" i="2" l="1"/>
  <c r="G9" i="2"/>
  <c r="F9" i="2"/>
  <c r="B6" i="2"/>
  <c r="G6" i="2" s="1"/>
  <c r="G20" i="2" l="1"/>
  <c r="F20" i="2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<sst xmlns="http://schemas.openxmlformats.org/spreadsheetml/2006/main" count="28" uniqueCount="28">
  <si>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</si>
  <si>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</si>
  <si>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</si>
  <si>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</si>
  <si>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</si>
  <si>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</si>
  <si>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</si>
  <si>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</si>
  <si>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</si>
  <si>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</si>
  <si>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</si>
  <si>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</si>
  <si>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</si>
  <si>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</si>
  <si>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</si>
  <si>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</si>
  <si>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</si>
  <si>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</si>
  <si>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</si>
  <si>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</si>
  <si>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</si>
  <si>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</si>
  <si>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</si>
  <si>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Кассовый расход на 20.02.2023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</si>
  <si>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21 февраля 2023 года</t>
  </si>
  <si>
    <t>Кассовый расход на 21.02.2023 года</t>
  </si>
  <si>
    <t>Кассовый расход с 20.02.2023 года по 21.02.2023 года</t>
  </si>
  <si>
    <t>По состоянию на 21.02.2023 года численность получателей составила 569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</si>
</sst>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A4" zoomScale="40" zoomScaleNormal="30" zoomScaleSheetLayoutView="40" workbookViewId="0">
      <selection sqref="A1:I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24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23</v>
      </c>
      <c r="D4" s="6" t="s">
        <v>25</v>
      </c>
      <c r="E4" s="5" t="s">
        <v>26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3</v>
      </c>
      <c r="D5" s="7">
        <v>3</v>
      </c>
      <c r="E5" s="7"/>
      <c r="F5" s="7">
        <v>4</v>
      </c>
      <c r="G5" s="7">
        <v>5</v>
      </c>
      <c r="H5" s="33">
        <v>6</v>
      </c>
      <c r="I5" s="34"/>
    </row>
    <row r="6" spans="1:11" x14ac:dyDescent="0.45">
      <c r="A6" s="8" t="s">
        <v>1</v>
      </c>
      <c r="B6" s="9">
        <f>B7</f>
        <v>82624750</v>
      </c>
      <c r="C6" s="9">
        <f t="shared" ref="C6:D6" si="0">C7</f>
        <v>9900000</v>
      </c>
      <c r="D6" s="9">
        <f t="shared" si="0"/>
        <v>19284225.460000001</v>
      </c>
      <c r="E6" s="9">
        <f>E7</f>
        <v>9384225.4600000009</v>
      </c>
      <c r="F6" s="9">
        <f>F7</f>
        <v>73240524.539999992</v>
      </c>
      <c r="G6" s="10">
        <f>D6/B6</f>
        <v>0.2333952654622253</v>
      </c>
      <c r="H6" s="35"/>
      <c r="I6" s="36"/>
    </row>
    <row r="7" spans="1:11" ht="66" x14ac:dyDescent="0.45">
      <c r="A7" s="8" t="s">
        <v>2</v>
      </c>
      <c r="B7" s="9">
        <f>B8</f>
        <v>82624750</v>
      </c>
      <c r="C7" s="9">
        <f>C8</f>
        <v>9900000</v>
      </c>
      <c r="D7" s="9">
        <f>D8</f>
        <v>19284225.460000001</v>
      </c>
      <c r="E7" s="9">
        <f>E8</f>
        <v>9384225.4600000009</v>
      </c>
      <c r="F7" s="9">
        <f>F8</f>
        <v>73240524.539999992</v>
      </c>
      <c r="G7" s="10">
        <f t="shared" ref="G7:G20" si="1">D7/B7</f>
        <v>0.2333952654622253</v>
      </c>
      <c r="H7" s="35"/>
      <c r="I7" s="36"/>
    </row>
    <row r="8" spans="1:11" ht="132" x14ac:dyDescent="0.45">
      <c r="A8" s="11" t="s">
        <v>9</v>
      </c>
      <c r="B8" s="12">
        <v>82624750</v>
      </c>
      <c r="C8" s="12">
        <v>9900000</v>
      </c>
      <c r="D8" s="12">
        <v>19284225.460000001</v>
      </c>
      <c r="E8" s="12">
        <f>D8-C8</f>
        <v>9384225.4600000009</v>
      </c>
      <c r="F8" s="13">
        <f>B8-E8</f>
        <v>73240524.539999992</v>
      </c>
      <c r="G8" s="10">
        <f t="shared" si="1"/>
        <v>0.2333952654622253</v>
      </c>
      <c r="H8" s="43" t="s">
        <v>27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/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0</v>
      </c>
      <c r="D17" s="18">
        <f t="shared" si="5"/>
        <v>0</v>
      </c>
      <c r="E17" s="18">
        <f t="shared" si="5"/>
        <v>0</v>
      </c>
      <c r="F17" s="18">
        <f t="shared" si="5"/>
        <v>1000000</v>
      </c>
      <c r="G17" s="10">
        <f t="shared" si="1"/>
        <v>0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0</v>
      </c>
      <c r="D18" s="18">
        <f t="shared" si="6"/>
        <v>0</v>
      </c>
      <c r="E18" s="18">
        <f t="shared" si="6"/>
        <v>0</v>
      </c>
      <c r="F18" s="18">
        <f t="shared" si="6"/>
        <v>1000000</v>
      </c>
      <c r="G18" s="10">
        <f t="shared" si="1"/>
        <v>0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0</v>
      </c>
      <c r="D19" s="12">
        <v>0</v>
      </c>
      <c r="E19" s="17">
        <f>D19-C19</f>
        <v>0</v>
      </c>
      <c r="F19" s="13">
        <f t="shared" ref="F19" si="7">B19-D19</f>
        <v>1000000</v>
      </c>
      <c r="G19" s="10">
        <f t="shared" si="1"/>
        <v>0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148702532.32999998</v>
      </c>
      <c r="C20" s="18">
        <f>C7+C9+C14</f>
        <v>9900000</v>
      </c>
      <c r="D20" s="18">
        <f>D7+D9+D14</f>
        <v>19284225.460000001</v>
      </c>
      <c r="E20" s="18">
        <f>E7+E9+E14</f>
        <v>9384225.4600000009</v>
      </c>
      <c r="F20" s="9">
        <f>B20-C20</f>
        <v>138802532.32999998</v>
      </c>
      <c r="G20" s="10">
        <f t="shared" si="1"/>
        <v>0.12968323509921495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2023-02-22T13:13:42Z</cp:lastPrinted>
  <dcterms:created xsi:type="dcterms:W3CDTF">2019-07-19T11:40:04Z</dcterms:created>
  <dcterms:modified xsi:type="dcterms:W3CDTF">2023-02-22T13:13:47Z</dcterms:modified>
</cp:coreProperties>
</file>